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ffe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&quot;kr&quot;;[Red]-#,##0 &quot;kr&quot;;&quot;&quot;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28"/>
    </font>
    <font>
      <name val="Arial"/>
      <i val="1"/>
      <color rgb="0064748B"/>
      <sz val="9"/>
    </font>
    <font>
      <name val="Arial"/>
      <b val="1"/>
      <color rgb="0064748B"/>
      <sz val="9"/>
    </font>
    <font>
      <name val="Arial"/>
      <color rgb="0064748B"/>
      <sz val="9"/>
    </font>
    <font>
      <name val="Arial"/>
      <sz val="11"/>
    </font>
    <font>
      <name val="Arial"/>
      <b val="1"/>
      <color rgb="00FFFFFF"/>
      <sz val="11"/>
    </font>
    <font>
      <name val="Arial"/>
      <b val="1"/>
      <color rgb="00FFFFFF"/>
      <sz val="10"/>
    </font>
    <font>
      <name val="Arial"/>
      <color rgb="001E40AF"/>
      <sz val="11"/>
    </font>
    <font>
      <name val="Arial"/>
      <color rgb="0064748B"/>
      <sz val="10"/>
    </font>
    <font>
      <name val="Arial"/>
      <b val="1"/>
      <sz val="11"/>
    </font>
    <font>
      <name val="Arial"/>
      <b val="1"/>
      <color rgb="001E40AF"/>
      <sz val="13"/>
    </font>
    <font>
      <name val="Arial"/>
      <sz val="10"/>
    </font>
  </fonts>
  <fills count="6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0EA5E9"/>
      </patternFill>
    </fill>
    <fill>
      <patternFill patternType="solid">
        <fgColor rgb="00FEF3C7"/>
      </patternFill>
    </fill>
    <fill>
      <patternFill patternType="solid">
        <fgColor rgb="00DBEAFE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bottom style="thin">
        <color rgb="0064748B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applyAlignment="1" pivotButton="0" quotePrefix="0" xfId="0">
      <alignment vertical="center" indent="1"/>
    </xf>
    <xf numFmtId="0" fontId="6" fillId="3" borderId="0" applyAlignment="1" pivotButton="0" quotePrefix="0" xfId="0">
      <alignment vertical="center" indent="1"/>
    </xf>
    <xf numFmtId="0" fontId="5" fillId="0" borderId="1" applyAlignment="1" pivotButton="0" quotePrefix="0" xfId="0">
      <alignment vertical="top" wrapText="1" indent="1"/>
    </xf>
    <xf numFmtId="0" fontId="7" fillId="2" borderId="1" applyAlignment="1" pivotButton="0" quotePrefix="0" xfId="0">
      <alignment horizontal="center" vertical="center"/>
    </xf>
    <xf numFmtId="0" fontId="8" fillId="0" borderId="1" applyAlignment="1" pivotButton="0" quotePrefix="0" xfId="0">
      <alignment vertical="center" indent="1"/>
    </xf>
    <xf numFmtId="0" fontId="8" fillId="0" borderId="1" applyAlignment="1" pivotButton="0" quotePrefix="0" xfId="0">
      <alignment horizontal="right" indent="1"/>
    </xf>
    <xf numFmtId="164" fontId="8" fillId="0" borderId="1" applyAlignment="1" pivotButton="0" quotePrefix="0" xfId="0">
      <alignment horizontal="right" indent="1"/>
    </xf>
    <xf numFmtId="164" fontId="5" fillId="0" borderId="1" applyAlignment="1" pivotButton="0" quotePrefix="0" xfId="0">
      <alignment horizontal="right" indent="1"/>
    </xf>
    <xf numFmtId="0" fontId="5" fillId="0" borderId="1" applyAlignment="1" pivotButton="0" quotePrefix="0" xfId="0">
      <alignment horizontal="right" indent="1"/>
    </xf>
    <xf numFmtId="0" fontId="9" fillId="0" borderId="0" applyAlignment="1" pivotButton="0" quotePrefix="0" xfId="0">
      <alignment horizontal="right" indent="1"/>
    </xf>
    <xf numFmtId="0" fontId="0" fillId="0" borderId="1" pivotButton="0" quotePrefix="0" xfId="0"/>
    <xf numFmtId="0" fontId="0" fillId="4" borderId="1" pivotButton="0" quotePrefix="0" xfId="0"/>
    <xf numFmtId="164" fontId="5" fillId="4" borderId="1" applyAlignment="1" pivotButton="0" quotePrefix="0" xfId="0">
      <alignment horizontal="right" indent="1"/>
    </xf>
    <xf numFmtId="0" fontId="0" fillId="5" borderId="1" pivotButton="0" quotePrefix="0" xfId="0"/>
    <xf numFmtId="164" fontId="11" fillId="5" borderId="1" applyAlignment="1" pivotButton="0" quotePrefix="0" xfId="0">
      <alignment horizontal="right" indent="1"/>
    </xf>
    <xf numFmtId="0" fontId="12" fillId="0" borderId="0" applyAlignment="1" pivotButton="0" quotePrefix="0" xfId="0">
      <alignment inden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22" customWidth="1" min="2" max="2"/>
    <col width="10" customWidth="1" min="3" max="3"/>
    <col width="10" customWidth="1" min="4" max="4"/>
    <col width="14" customWidth="1" min="5" max="5"/>
    <col width="16" customWidth="1" min="6" max="6"/>
  </cols>
  <sheetData>
    <row r="1">
      <c r="A1" s="1" t="inlineStr">
        <is>
          <t>OFFERT</t>
        </is>
      </c>
    </row>
    <row r="2"/>
    <row r="3">
      <c r="A3" s="2" t="inlineStr">
        <is>
          <t>Skapad med KlarOffert – klaroffert.se</t>
        </is>
      </c>
    </row>
    <row r="5">
      <c r="A5" s="3" t="inlineStr">
        <is>
          <t>FÖRETAG (avsändare)</t>
        </is>
      </c>
      <c r="D5" s="3" t="inlineStr">
        <is>
          <t>KUND</t>
        </is>
      </c>
    </row>
    <row r="6">
      <c r="A6" s="4" t="inlineStr">
        <is>
          <t>Företagsnamn</t>
        </is>
      </c>
      <c r="B6" s="5" t="inlineStr"/>
      <c r="D6" s="4" t="inlineStr">
        <is>
          <t>Namn</t>
        </is>
      </c>
      <c r="E6" s="5" t="inlineStr"/>
    </row>
    <row r="7">
      <c r="A7" s="4" t="inlineStr">
        <is>
          <t>Organisationsnr</t>
        </is>
      </c>
      <c r="B7" s="5" t="inlineStr"/>
      <c r="D7" s="4" t="inlineStr">
        <is>
          <t>Personnr / Org.nr</t>
        </is>
      </c>
      <c r="E7" s="5" t="inlineStr"/>
    </row>
    <row r="8">
      <c r="A8" s="4" t="inlineStr">
        <is>
          <t>Adress</t>
        </is>
      </c>
      <c r="B8" s="5" t="inlineStr"/>
      <c r="D8" s="4" t="inlineStr">
        <is>
          <t>Adress</t>
        </is>
      </c>
      <c r="E8" s="5" t="inlineStr"/>
    </row>
    <row r="9">
      <c r="A9" s="4" t="inlineStr">
        <is>
          <t>Telefon / E-post</t>
        </is>
      </c>
      <c r="B9" s="5" t="inlineStr"/>
      <c r="D9" s="4" t="inlineStr">
        <is>
          <t>Telefon / E-post</t>
        </is>
      </c>
      <c r="E9" s="5" t="inlineStr"/>
    </row>
    <row r="10">
      <c r="A10" s="4" t="inlineStr">
        <is>
          <t>F-skattsedel</t>
        </is>
      </c>
      <c r="B10" s="5" t="inlineStr"/>
      <c r="D10" s="4" t="inlineStr">
        <is>
          <t>Fastighetsbeteckning (ROT)</t>
        </is>
      </c>
      <c r="E10" s="5" t="inlineStr"/>
    </row>
    <row r="12">
      <c r="A12" s="3" t="inlineStr">
        <is>
          <t>Offertnummer</t>
        </is>
      </c>
      <c r="B12" s="5" t="inlineStr"/>
      <c r="C12" s="3" t="inlineStr">
        <is>
          <t>Datum</t>
        </is>
      </c>
      <c r="D12" s="5" t="inlineStr"/>
      <c r="E12" s="3" t="inlineStr">
        <is>
          <t>Giltig till</t>
        </is>
      </c>
      <c r="F12" s="5" t="inlineStr"/>
    </row>
    <row r="14">
      <c r="A14" s="6" t="inlineStr">
        <is>
          <t>BESKRIVNING AV ARBETET</t>
        </is>
      </c>
    </row>
    <row r="15">
      <c r="A15" s="7" t="inlineStr"/>
    </row>
    <row r="16"/>
    <row r="17"/>
    <row r="19">
      <c r="A19" s="8" t="inlineStr">
        <is>
          <t>Beskrivning</t>
        </is>
      </c>
      <c r="B19" s="8" t="inlineStr">
        <is>
          <t>Typ (Arbete/Material)</t>
        </is>
      </c>
      <c r="C19" s="8" t="inlineStr">
        <is>
          <t>Antal</t>
        </is>
      </c>
      <c r="D19" s="8" t="inlineStr">
        <is>
          <t>Enhet</t>
        </is>
      </c>
      <c r="E19" s="8" t="inlineStr">
        <is>
          <t>À-pris (kr)</t>
        </is>
      </c>
      <c r="F19" s="8" t="inlineStr">
        <is>
          <t>Summa (kr)</t>
        </is>
      </c>
    </row>
    <row r="20">
      <c r="A20" s="9" t="inlineStr">
        <is>
          <t>Demontering gammalt badrum</t>
        </is>
      </c>
      <c r="B20" s="9" t="inlineStr">
        <is>
          <t>Arbete</t>
        </is>
      </c>
      <c r="C20" s="10" t="n">
        <v>8</v>
      </c>
      <c r="D20" s="9" t="inlineStr">
        <is>
          <t>tim</t>
        </is>
      </c>
      <c r="E20" s="11" t="n">
        <v>650</v>
      </c>
      <c r="F20" s="12">
        <f>IF(AND(C20&lt;&gt;"",E20&lt;&gt;""),C20*E20,"")</f>
        <v/>
      </c>
    </row>
    <row r="21">
      <c r="A21" s="9" t="inlineStr">
        <is>
          <t>Installation våtrumsmatta</t>
        </is>
      </c>
      <c r="B21" s="9" t="inlineStr">
        <is>
          <t>Arbete</t>
        </is>
      </c>
      <c r="C21" s="10" t="n">
        <v>12</v>
      </c>
      <c r="D21" s="9" t="inlineStr">
        <is>
          <t>tim</t>
        </is>
      </c>
      <c r="E21" s="11" t="n">
        <v>650</v>
      </c>
      <c r="F21" s="12">
        <f>IF(AND(C21&lt;&gt;"",E21&lt;&gt;""),C21*E21,"")</f>
        <v/>
      </c>
    </row>
    <row r="22">
      <c r="A22" s="9" t="inlineStr">
        <is>
          <t>Våtrumsmatta + lim</t>
        </is>
      </c>
      <c r="B22" s="9" t="inlineStr">
        <is>
          <t>Material</t>
        </is>
      </c>
      <c r="C22" s="10" t="n">
        <v>18</v>
      </c>
      <c r="D22" s="9" t="inlineStr">
        <is>
          <t>m²</t>
        </is>
      </c>
      <c r="E22" s="11" t="n">
        <v>420</v>
      </c>
      <c r="F22" s="12">
        <f>IF(AND(C22&lt;&gt;"",E22&lt;&gt;""),C22*E22,"")</f>
        <v/>
      </c>
    </row>
    <row r="23">
      <c r="A23" s="9" t="inlineStr">
        <is>
          <t>Wc-stol Ifö Spira</t>
        </is>
      </c>
      <c r="B23" s="9" t="inlineStr">
        <is>
          <t>Material</t>
        </is>
      </c>
      <c r="C23" s="10" t="n">
        <v>1</v>
      </c>
      <c r="D23" s="9" t="inlineStr">
        <is>
          <t>st</t>
        </is>
      </c>
      <c r="E23" s="11" t="n">
        <v>2890</v>
      </c>
      <c r="F23" s="12">
        <f>IF(AND(C23&lt;&gt;"",E23&lt;&gt;""),C23*E23,"")</f>
        <v/>
      </c>
    </row>
    <row r="24">
      <c r="A24" s="5" t="n"/>
      <c r="B24" s="5" t="n"/>
      <c r="C24" s="13" t="n"/>
      <c r="D24" s="5" t="n"/>
      <c r="E24" s="12" t="n"/>
      <c r="F24" s="12">
        <f>IF(AND(C24&lt;&gt;"",E24&lt;&gt;""),C24*E24,"")</f>
        <v/>
      </c>
    </row>
    <row r="25">
      <c r="A25" s="5" t="n"/>
      <c r="B25" s="5" t="n"/>
      <c r="C25" s="13" t="n"/>
      <c r="D25" s="5" t="n"/>
      <c r="E25" s="12" t="n"/>
      <c r="F25" s="12">
        <f>IF(AND(C25&lt;&gt;"",E25&lt;&gt;""),C25*E25,"")</f>
        <v/>
      </c>
    </row>
    <row r="26">
      <c r="A26" s="5" t="n"/>
      <c r="B26" s="5" t="n"/>
      <c r="C26" s="13" t="n"/>
      <c r="D26" s="5" t="n"/>
      <c r="E26" s="12" t="n"/>
      <c r="F26" s="12">
        <f>IF(AND(C26&lt;&gt;"",E26&lt;&gt;""),C26*E26,"")</f>
        <v/>
      </c>
    </row>
    <row r="27">
      <c r="A27" s="5" t="n"/>
      <c r="B27" s="5" t="n"/>
      <c r="C27" s="13" t="n"/>
      <c r="D27" s="5" t="n"/>
      <c r="E27" s="12" t="n"/>
      <c r="F27" s="12">
        <f>IF(AND(C27&lt;&gt;"",E27&lt;&gt;""),C27*E27,"")</f>
        <v/>
      </c>
    </row>
    <row r="28">
      <c r="A28" s="5" t="n"/>
      <c r="B28" s="5" t="n"/>
      <c r="C28" s="13" t="n"/>
      <c r="D28" s="5" t="n"/>
      <c r="E28" s="12" t="n"/>
      <c r="F28" s="12">
        <f>IF(AND(C28&lt;&gt;"",E28&lt;&gt;""),C28*E28,"")</f>
        <v/>
      </c>
    </row>
    <row r="29">
      <c r="A29" s="5" t="n"/>
      <c r="B29" s="5" t="n"/>
      <c r="C29" s="13" t="n"/>
      <c r="D29" s="5" t="n"/>
      <c r="E29" s="12" t="n"/>
      <c r="F29" s="12">
        <f>IF(AND(C29&lt;&gt;"",E29&lt;&gt;""),C29*E29,"")</f>
        <v/>
      </c>
    </row>
    <row r="31">
      <c r="A31" s="14" t="inlineStr">
        <is>
          <t>Summa arbete (exkl. moms)</t>
        </is>
      </c>
      <c r="E31" s="15" t="n"/>
      <c r="F31" s="12">
        <f>SUMIFS(F20:F29,B20:B29,"Arbete")</f>
        <v/>
      </c>
    </row>
    <row r="32">
      <c r="A32" s="14" t="inlineStr">
        <is>
          <t>Summa material (exkl. moms)</t>
        </is>
      </c>
      <c r="E32" s="15" t="n"/>
      <c r="F32" s="12">
        <f>SUMIFS(F20:F29,B20:B29,"Material")</f>
        <v/>
      </c>
    </row>
    <row r="33">
      <c r="A33" s="14" t="inlineStr">
        <is>
          <t>Moms 25 %</t>
        </is>
      </c>
      <c r="E33" s="15" t="n"/>
      <c r="F33" s="12">
        <f>(F31+F32)*0.25</f>
        <v/>
      </c>
    </row>
    <row r="34">
      <c r="A34" s="14" t="inlineStr">
        <is>
          <t>ROT-avdrag 30 % på arbete (max 75 000 kr/person)</t>
        </is>
      </c>
      <c r="E34" s="16" t="n"/>
      <c r="F34" s="17">
        <f>-MIN(F31*0.3,75000)</f>
        <v/>
      </c>
    </row>
    <row r="35">
      <c r="A35" s="14" t="inlineStr">
        <is>
          <t>ATT BETALA</t>
        </is>
      </c>
      <c r="E35" s="18" t="n"/>
      <c r="F35" s="19">
        <f>F31+F32+F33+F34</f>
        <v/>
      </c>
    </row>
    <row r="37">
      <c r="A37" s="6" t="inlineStr">
        <is>
          <t>VILLKOR</t>
        </is>
      </c>
    </row>
    <row r="38">
      <c r="A38" s="20" t="inlineStr">
        <is>
          <t>• Offerten gäller i 30 dagar från offertdatum.</t>
        </is>
      </c>
    </row>
    <row r="39">
      <c r="A39" s="20" t="inlineStr">
        <is>
          <t>• Betalningsvillkor: 14 dagar netto efter slutförd entreprenad.</t>
        </is>
      </c>
    </row>
    <row r="40">
      <c r="A40" s="20" t="inlineStr">
        <is>
          <t>• ROT-avdrag dras direkt på fakturan om kunden uppfyller Skatteverkets krav.</t>
        </is>
      </c>
    </row>
    <row r="41">
      <c r="A41" s="20" t="inlineStr">
        <is>
          <t>• Tillkommande arbete utöver offert debiteras enligt löpande räkning (timpris ovan).</t>
        </is>
      </c>
    </row>
    <row r="42">
      <c r="A42" s="20" t="inlineStr">
        <is>
          <t>• Reklamationer ska anmälas inom skälig tid enligt konsumenttjänstlagen.</t>
        </is>
      </c>
    </row>
    <row r="45">
      <c r="A45" s="4" t="inlineStr">
        <is>
          <t>Underskrift företag</t>
        </is>
      </c>
      <c r="D45" s="4" t="inlineStr">
        <is>
          <t>Underskrift kund</t>
        </is>
      </c>
    </row>
    <row r="46">
      <c r="A46" s="21" t="n"/>
      <c r="B46" s="21" t="n"/>
      <c r="C46" s="21" t="n"/>
      <c r="D46" s="21" t="n"/>
      <c r="E46" s="21" t="n"/>
      <c r="F46" s="21" t="n"/>
    </row>
  </sheetData>
  <mergeCells count="29">
    <mergeCell ref="A41:F41"/>
    <mergeCell ref="B7:C7"/>
    <mergeCell ref="A46:C46"/>
    <mergeCell ref="A35:D35"/>
    <mergeCell ref="A37:F37"/>
    <mergeCell ref="A3:F3"/>
    <mergeCell ref="E8:F8"/>
    <mergeCell ref="A31:D31"/>
    <mergeCell ref="A42:F42"/>
    <mergeCell ref="A5:C5"/>
    <mergeCell ref="E10:F10"/>
    <mergeCell ref="A14:F14"/>
    <mergeCell ref="A34:D34"/>
    <mergeCell ref="A1:F2"/>
    <mergeCell ref="E9:F9"/>
    <mergeCell ref="B8:C8"/>
    <mergeCell ref="A38:F38"/>
    <mergeCell ref="E6:F6"/>
    <mergeCell ref="D5:F5"/>
    <mergeCell ref="B10:C10"/>
    <mergeCell ref="A40:F40"/>
    <mergeCell ref="B9:C9"/>
    <mergeCell ref="A39:F39"/>
    <mergeCell ref="A15:F17"/>
    <mergeCell ref="B6:C6"/>
    <mergeCell ref="E7:F7"/>
    <mergeCell ref="D46:F46"/>
    <mergeCell ref="A33:D33"/>
    <mergeCell ref="A32:D32"/>
  </mergeCells>
  <printOptions horizontalCentered="1"/>
  <pageMargins left="0.5" right="0.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2026-06-29T08:42:35Z</dcterms:created>
  <dcterms:modified xmlns:dcterms="http://purl.org/dc/terms/" xmlns:xsi="http://www.w3.org/2001/XMLSchema-instance" xsi:type="dcterms:W3CDTF">2026-06-29T08:42:35Z</dcterms:modified>
</cp:coreProperties>
</file>